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rt Here" sheetId="1" state="visible" r:id="rId1"/>
    <sheet name="Step 1" sheetId="2" state="visible" r:id="rId2"/>
    <sheet name="Step 2" sheetId="3" state="visible" r:id="rId3"/>
    <sheet name="Step 3" sheetId="4" state="visible" r:id="rId4"/>
    <sheet name="Step 4" sheetId="5" state="visible" r:id="rId5"/>
    <sheet name="Step 5" sheetId="6" state="visible" r:id="rId6"/>
    <sheet name="Step 6" sheetId="7" state="visible" r:id="rId7"/>
    <sheet name="Step 7" sheetId="8" state="visible" r:id="rId8"/>
    <sheet name="Step 8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7">
    <font>
      <name val="Calibri"/>
      <family val="2"/>
      <color theme="1"/>
      <sz val="11"/>
      <scheme val="minor"/>
    </font>
    <font>
      <name val="Arial"/>
      <b val="1"/>
      <color rgb="00FFFFFF"/>
      <sz val="20"/>
    </font>
    <font>
      <name val="Arial"/>
      <color rgb="00FFFFFF"/>
      <sz val="12"/>
    </font>
    <font>
      <name val="Arial"/>
      <b val="1"/>
      <color rgb="00333333"/>
      <sz val="12"/>
    </font>
    <font>
      <name val="Arial"/>
      <color rgb="00333333"/>
      <sz val="10.5"/>
    </font>
    <font>
      <name val="Arial"/>
      <color rgb="00666666"/>
      <sz val="9"/>
    </font>
    <font>
      <name val="Arial"/>
      <b val="1"/>
      <color rgb="00FFFFFF"/>
      <sz val="9"/>
    </font>
    <font>
      <name val="Arial"/>
      <b val="1"/>
      <sz val="9"/>
    </font>
    <font>
      <name val="Arial"/>
      <color rgb="001565C0"/>
      <sz val="10"/>
    </font>
    <font>
      <name val="Arial"/>
      <b val="1"/>
      <sz val="10.5"/>
    </font>
    <font>
      <name val="Arial"/>
      <b val="1"/>
      <color rgb="00333333"/>
      <sz val="10.5"/>
    </font>
    <font>
      <name val="Arial"/>
      <b val="1"/>
      <color rgb="00C62828"/>
      <sz val="9.5"/>
    </font>
    <font>
      <name val="Arial"/>
      <b val="1"/>
      <color rgb="00FFFFFF"/>
      <sz val="14"/>
    </font>
    <font>
      <name val="Arial"/>
      <color rgb="005D4037"/>
      <sz val="9.5"/>
    </font>
    <font>
      <name val="Arial"/>
      <sz val="10.5"/>
    </font>
    <font>
      <name val="Arial"/>
      <b val="1"/>
      <color rgb="002E7D32"/>
      <sz val="10"/>
    </font>
    <font>
      <name val="Courier New"/>
      <color rgb="00E0E0E0"/>
      <sz val="9.5"/>
    </font>
  </fonts>
  <fills count="19">
    <fill>
      <patternFill/>
    </fill>
    <fill>
      <patternFill patternType="gray125"/>
    </fill>
    <fill>
      <patternFill patternType="solid">
        <fgColor rgb="0044475A"/>
      </patternFill>
    </fill>
    <fill>
      <patternFill patternType="solid">
        <fgColor rgb="00EEEEEE"/>
      </patternFill>
    </fill>
    <fill>
      <patternFill patternType="solid">
        <fgColor rgb="00FFF0F0"/>
      </patternFill>
    </fill>
    <fill>
      <patternFill patternType="solid">
        <fgColor rgb="00E53935"/>
      </patternFill>
    </fill>
    <fill>
      <patternFill patternType="solid">
        <fgColor rgb="00FFF8E1"/>
      </patternFill>
    </fill>
    <fill>
      <patternFill patternType="solid">
        <fgColor rgb="0066BB6A"/>
      </patternFill>
    </fill>
    <fill>
      <patternFill patternType="solid">
        <fgColor rgb="00FFFFFF"/>
      </patternFill>
    </fill>
    <fill>
      <patternFill patternType="solid">
        <fgColor rgb="00E8F5E9"/>
      </patternFill>
    </fill>
    <fill>
      <patternFill patternType="solid">
        <fgColor rgb="00F4511E"/>
      </patternFill>
    </fill>
    <fill>
      <patternFill patternType="solid">
        <fgColor rgb="002D2D2D"/>
      </patternFill>
    </fill>
    <fill>
      <patternFill patternType="solid">
        <fgColor rgb="00FB8C00"/>
      </patternFill>
    </fill>
    <fill>
      <patternFill patternType="solid">
        <fgColor rgb="0078909C"/>
      </patternFill>
    </fill>
    <fill>
      <patternFill patternType="solid">
        <fgColor rgb="0043A047"/>
      </patternFill>
    </fill>
    <fill>
      <patternFill patternType="solid">
        <fgColor rgb="0000897B"/>
      </patternFill>
    </fill>
    <fill>
      <patternFill patternType="solid">
        <fgColor rgb="001E88E5"/>
      </patternFill>
    </fill>
    <fill>
      <patternFill patternType="solid">
        <fgColor rgb="005C6BC0"/>
      </patternFill>
    </fill>
    <fill>
      <patternFill patternType="solid">
        <fgColor rgb="008E24AA"/>
      </patternFill>
    </fill>
  </fills>
  <borders count="3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  <border>
      <bottom style="thin">
        <color rgb="00DDDDDD"/>
      </bottom>
    </border>
  </borders>
  <cellStyleXfs count="1">
    <xf numFmtId="0" fontId="0" fillId="0" borderId="0"/>
  </cellStyleXfs>
  <cellXfs count="52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2" borderId="0" pivotButton="0" quotePrefix="0" xfId="0"/>
    <xf numFmtId="0" fontId="2" fillId="2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center" wrapText="1"/>
    </xf>
    <xf numFmtId="0" fontId="4" fillId="0" borderId="0" applyAlignment="1" pivotButton="0" quotePrefix="0" xfId="0">
      <alignment vertical="top" wrapText="1"/>
    </xf>
    <xf numFmtId="0" fontId="5" fillId="3" borderId="0" applyAlignment="1" pivotButton="0" quotePrefix="0" xfId="0">
      <alignment vertical="top" wrapText="1"/>
    </xf>
    <xf numFmtId="0" fontId="0" fillId="3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 wrapText="1"/>
    </xf>
    <xf numFmtId="0" fontId="7" fillId="0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 wrapText="1"/>
    </xf>
    <xf numFmtId="0" fontId="8" fillId="0" borderId="1" applyAlignment="1" pivotButton="0" quotePrefix="0" xfId="0">
      <alignment horizontal="left" vertical="center" wrapText="1"/>
    </xf>
    <xf numFmtId="0" fontId="9" fillId="0" borderId="2" applyAlignment="1" pivotButton="0" quotePrefix="0" xfId="0">
      <alignment horizontal="left" vertical="center" wrapText="1"/>
    </xf>
    <xf numFmtId="0" fontId="10" fillId="0" borderId="2" applyAlignment="1" pivotButton="0" quotePrefix="0" xfId="0">
      <alignment horizontal="left" vertical="center" wrapText="1"/>
    </xf>
    <xf numFmtId="0" fontId="0" fillId="0" borderId="2" pivotButton="0" quotePrefix="0" xfId="0"/>
    <xf numFmtId="0" fontId="4" fillId="0" borderId="2" applyAlignment="1" pivotButton="0" quotePrefix="0" xfId="0">
      <alignment horizontal="left" vertical="center" wrapText="1"/>
    </xf>
    <xf numFmtId="0" fontId="11" fillId="4" borderId="0" applyAlignment="1" pivotButton="0" quotePrefix="0" xfId="0">
      <alignment vertical="center" wrapText="1"/>
    </xf>
    <xf numFmtId="0" fontId="0" fillId="4" borderId="0" pivotButton="0" quotePrefix="0" xfId="0"/>
    <xf numFmtId="0" fontId="12" fillId="5" borderId="0" applyAlignment="1" pivotButton="0" quotePrefix="0" xfId="0">
      <alignment vertical="center" wrapText="1"/>
    </xf>
    <xf numFmtId="0" fontId="0" fillId="5" borderId="0" pivotButton="0" quotePrefix="0" xfId="0"/>
    <xf numFmtId="0" fontId="13" fillId="6" borderId="0" applyAlignment="1" pivotButton="0" quotePrefix="0" xfId="0">
      <alignment vertical="top" wrapText="1"/>
    </xf>
    <xf numFmtId="0" fontId="0" fillId="6" borderId="0" pivotButton="0" quotePrefix="0" xfId="0"/>
    <xf numFmtId="0" fontId="9" fillId="0" borderId="2" applyAlignment="1" pivotButton="0" quotePrefix="0" xfId="0">
      <alignment horizontal="center" vertical="center"/>
    </xf>
    <xf numFmtId="0" fontId="6" fillId="7" borderId="2" applyAlignment="1" pivotButton="0" quotePrefix="0" xfId="0">
      <alignment horizontal="center" vertical="center"/>
    </xf>
    <xf numFmtId="0" fontId="14" fillId="0" borderId="2" applyAlignment="1" pivotButton="0" quotePrefix="0" xfId="0">
      <alignment vertical="top" wrapText="1"/>
    </xf>
    <xf numFmtId="0" fontId="14" fillId="8" borderId="2" applyAlignment="1" applyProtection="1" pivotButton="0" quotePrefix="0" xfId="0">
      <alignment vertical="top" wrapText="1"/>
      <protection locked="0" hidden="0"/>
    </xf>
    <xf numFmtId="0" fontId="15" fillId="9" borderId="0" applyAlignment="1" pivotButton="0" quotePrefix="0" xfId="0">
      <alignment vertical="top" wrapText="1"/>
    </xf>
    <xf numFmtId="0" fontId="0" fillId="9" borderId="0" pivotButton="0" quotePrefix="0" xfId="0"/>
    <xf numFmtId="0" fontId="12" fillId="10" borderId="0" applyAlignment="1" pivotButton="0" quotePrefix="0" xfId="0">
      <alignment vertical="center" wrapText="1"/>
    </xf>
    <xf numFmtId="0" fontId="0" fillId="10" borderId="0" pivotButton="0" quotePrefix="0" xfId="0"/>
    <xf numFmtId="0" fontId="10" fillId="0" borderId="0" applyAlignment="1" pivotButton="0" quotePrefix="0" xfId="0">
      <alignment vertical="top" wrapText="1"/>
    </xf>
    <xf numFmtId="0" fontId="16" fillId="11" borderId="0" applyAlignment="1" pivotButton="0" quotePrefix="0" xfId="0">
      <alignment vertical="top" wrapText="1"/>
    </xf>
    <xf numFmtId="0" fontId="0" fillId="11" borderId="0" pivotButton="0" quotePrefix="0" xfId="0"/>
    <xf numFmtId="0" fontId="12" fillId="12" borderId="0" applyAlignment="1" pivotButton="0" quotePrefix="0" xfId="0">
      <alignment vertical="center" wrapText="1"/>
    </xf>
    <xf numFmtId="0" fontId="0" fillId="12" borderId="0" pivotButton="0" quotePrefix="0" xfId="0"/>
    <xf numFmtId="0" fontId="6" fillId="13" borderId="2" applyAlignment="1" pivotButton="0" quotePrefix="0" xfId="0">
      <alignment horizontal="center" vertical="center"/>
    </xf>
    <xf numFmtId="0" fontId="14" fillId="8" borderId="2" applyAlignment="1" pivotButton="0" quotePrefix="0" xfId="0">
      <alignment vertical="top" wrapText="1"/>
    </xf>
    <xf numFmtId="0" fontId="11" fillId="4" borderId="0" applyAlignment="1" pivotButton="0" quotePrefix="0" xfId="0">
      <alignment vertical="top" wrapText="1"/>
    </xf>
    <xf numFmtId="0" fontId="12" fillId="14" borderId="0" applyAlignment="1" pivotButton="0" quotePrefix="0" xfId="0">
      <alignment vertical="center" wrapText="1"/>
    </xf>
    <xf numFmtId="0" fontId="0" fillId="14" borderId="0" pivotButton="0" quotePrefix="0" xfId="0"/>
    <xf numFmtId="0" fontId="12" fillId="15" borderId="0" applyAlignment="1" pivotButton="0" quotePrefix="0" xfId="0">
      <alignment vertical="center" wrapText="1"/>
    </xf>
    <xf numFmtId="0" fontId="0" fillId="15" borderId="0" pivotButton="0" quotePrefix="0" xfId="0"/>
    <xf numFmtId="0" fontId="12" fillId="16" borderId="0" applyAlignment="1" pivotButton="0" quotePrefix="0" xfId="0">
      <alignment vertical="center" wrapText="1"/>
    </xf>
    <xf numFmtId="0" fontId="0" fillId="16" borderId="0" pivotButton="0" quotePrefix="0" xfId="0"/>
    <xf numFmtId="0" fontId="6" fillId="17" borderId="2" applyAlignment="1" pivotButton="0" quotePrefix="0" xfId="0">
      <alignment horizontal="center" vertical="center"/>
    </xf>
    <xf numFmtId="0" fontId="12" fillId="17" borderId="0" applyAlignment="1" pivotButton="0" quotePrefix="0" xfId="0">
      <alignment vertical="center" wrapText="1"/>
    </xf>
    <xf numFmtId="0" fontId="0" fillId="17" borderId="0" pivotButton="0" quotePrefix="0" xfId="0"/>
    <xf numFmtId="0" fontId="12" fillId="18" borderId="0" applyAlignment="1" pivotButton="0" quotePrefix="0" xfId="0">
      <alignment vertical="center" wrapText="1"/>
    </xf>
    <xf numFmtId="0" fontId="0" fillId="18" borderId="0" pivotButton="0" quotePrefix="0" xfId="0"/>
    <xf numFmtId="0" fontId="14" fillId="0" borderId="2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styles" Target="styles.xml" Id="rId10" /><Relationship Type="http://schemas.openxmlformats.org/officeDocument/2006/relationships/theme" Target="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616161"/>
    <outlinePr summaryBelow="1" summaryRight="1"/>
    <pageSetUpPr/>
  </sheetPr>
  <dimension ref="B1:E32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" customWidth="1" min="1" max="1"/>
    <col width="18" customWidth="1" min="2" max="2"/>
    <col width="14" customWidth="1" min="3" max="3"/>
    <col width="45" customWidth="1" min="4" max="4"/>
    <col width="70" customWidth="1" min="5" max="5"/>
    <col width="2" customWidth="1" min="6" max="6"/>
  </cols>
  <sheetData>
    <row r="1"/>
    <row r="2" ht="38" customHeight="1">
      <c r="B2" s="1" t="inlineStr">
        <is>
          <t>OPEN BRAIN — SETUP GUIDE &amp; CREDENTIAL TRACKER</t>
        </is>
      </c>
      <c r="C2" s="2" t="n"/>
      <c r="D2" s="2" t="n"/>
      <c r="E2" s="2" t="n"/>
    </row>
    <row r="3" ht="24" customHeight="1">
      <c r="B3" s="3" t="inlineStr">
        <is>
          <t>🟦  Windows Edition</t>
        </is>
      </c>
      <c r="C3" s="2" t="n"/>
      <c r="D3" s="2" t="n"/>
      <c r="E3" s="2" t="n"/>
    </row>
    <row r="4"/>
    <row r="5" ht="24" customHeight="1">
      <c r="B5" s="4" t="inlineStr">
        <is>
          <t>HOW TO USE THIS WORKBOOK</t>
        </is>
      </c>
    </row>
    <row r="6" ht="115" customHeight="1">
      <c r="B6" s="5" t="inlineStr">
        <is>
          <t>• Work through the tabs left to right — each tab is one step.
• Green ENTER rows are where you type or paste your credentials.
• Purple COPY rows auto-build terminal commands from your credentials — just copy and paste into your terminal.
• Gray AUTO rows calculate values automatically (URLs, etc.).
• The dashboard below shows your progress — it pulls from every tab in real time.
• All cells are locked except ENTER fields to prevent accidental edits.
• If you need to unprotect a sheet: password is ob1</t>
        </is>
      </c>
    </row>
    <row r="7" ht="25" customHeight="1">
      <c r="B7" s="6" t="inlineStr">
        <is>
          <t>📋  This guide uses PowerShell for all terminal commands. Open PowerShell from the Start menu or search for it.</t>
        </is>
      </c>
      <c r="C7" s="7" t="n"/>
      <c r="D7" s="7" t="n"/>
      <c r="E7" s="7" t="n"/>
    </row>
    <row r="8"/>
    <row r="9" ht="24" customHeight="1">
      <c r="B9" s="4" t="inlineStr">
        <is>
          <t>CREDENTIAL DASHBOARD</t>
        </is>
      </c>
    </row>
    <row r="10" ht="25" customHeight="1">
      <c r="B10" s="8" t="inlineStr">
        <is>
          <t>This pulls from every tab. When all rows show ✅, you're done.</t>
        </is>
      </c>
    </row>
    <row r="11"/>
    <row r="12" ht="20" customHeight="1">
      <c r="B12" s="9" t="inlineStr">
        <is>
          <t>Credential</t>
        </is>
      </c>
      <c r="C12" s="9" t="inlineStr">
        <is>
          <t>Status</t>
        </is>
      </c>
      <c r="D12" s="9" t="inlineStr">
        <is>
          <t>From Tab</t>
        </is>
      </c>
      <c r="E12" s="9" t="inlineStr">
        <is>
          <t>Value</t>
        </is>
      </c>
    </row>
    <row r="13" ht="24" customHeight="1">
      <c r="B13" s="10" t="inlineStr">
        <is>
          <t>Database Password</t>
        </is>
      </c>
      <c r="C13" s="11">
        <f>IF('Step 1'!E13="","❌ missing","✅")</f>
        <v/>
      </c>
      <c r="D13" s="12" t="inlineStr">
        <is>
          <t>Step 1</t>
        </is>
      </c>
      <c r="E13" s="13">
        <f>IF('Step 1'!E13="","",'Step 1'!E13)</f>
        <v/>
      </c>
    </row>
    <row r="14" ht="24" customHeight="1">
      <c r="B14" s="10" t="inlineStr">
        <is>
          <t>Project Ref</t>
        </is>
      </c>
      <c r="C14" s="11">
        <f>IF('Step 1'!E14="","❌ missing","✅")</f>
        <v/>
      </c>
      <c r="D14" s="12" t="inlineStr">
        <is>
          <t>Step 1</t>
        </is>
      </c>
      <c r="E14" s="13">
        <f>IF('Step 1'!E14="","",'Step 1'!E14)</f>
        <v/>
      </c>
    </row>
    <row r="15" ht="24" customHeight="1">
      <c r="B15" s="10" t="inlineStr">
        <is>
          <t>Project URL</t>
        </is>
      </c>
      <c r="C15" s="11">
        <f>IF('Step 3'!E7="","❌ missing","✅")</f>
        <v/>
      </c>
      <c r="D15" s="12" t="inlineStr">
        <is>
          <t>Step 3 (auto)</t>
        </is>
      </c>
      <c r="E15" s="13">
        <f>IF('Step 3'!E7="","",'Step 3'!E7)</f>
        <v/>
      </c>
    </row>
    <row r="16" ht="24" customHeight="1">
      <c r="B16" s="10" t="inlineStr">
        <is>
          <t>Secret Key</t>
        </is>
      </c>
      <c r="C16" s="11">
        <f>IF('Step 3'!E8="","❌ missing","✅")</f>
        <v/>
      </c>
      <c r="D16" s="12" t="inlineStr">
        <is>
          <t>Step 3</t>
        </is>
      </c>
      <c r="E16" s="13">
        <f>IF('Step 3'!E8="","",'Step 3'!E8)</f>
        <v/>
      </c>
    </row>
    <row r="17" ht="24" customHeight="1">
      <c r="B17" s="10" t="inlineStr">
        <is>
          <t>OpenRouter API Key</t>
        </is>
      </c>
      <c r="C17" s="11">
        <f>IF('Step 4'!E11="","❌ missing","✅")</f>
        <v/>
      </c>
      <c r="D17" s="12" t="inlineStr">
        <is>
          <t>Step 4</t>
        </is>
      </c>
      <c r="E17" s="13">
        <f>IF('Step 4'!E11="","",'Step 4'!E11)</f>
        <v/>
      </c>
    </row>
    <row r="18" ht="24" customHeight="1">
      <c r="B18" s="10" t="inlineStr">
        <is>
          <t>MCP Access Key</t>
        </is>
      </c>
      <c r="C18" s="11">
        <f>IF('Step 5'!E11="","❌ missing","✅")</f>
        <v/>
      </c>
      <c r="D18" s="12" t="inlineStr">
        <is>
          <t>Step 5</t>
        </is>
      </c>
      <c r="E18" s="13">
        <f>IF('Step 5'!E11="","",'Step 5'!E11)</f>
        <v/>
      </c>
    </row>
    <row r="19" ht="24" customHeight="1">
      <c r="B19" s="10" t="inlineStr">
        <is>
          <t>MCP Server URL</t>
        </is>
      </c>
      <c r="C19" s="11">
        <f>IF('Step 6'!E49="","❌ missing","✅")</f>
        <v/>
      </c>
      <c r="D19" s="12" t="inlineStr">
        <is>
          <t>Step 6 (auto)</t>
        </is>
      </c>
      <c r="E19" s="13">
        <f>IF('Step 6'!E49="","",'Step 6'!E49)</f>
        <v/>
      </c>
    </row>
    <row r="20" ht="24" customHeight="1">
      <c r="B20" s="10" t="inlineStr">
        <is>
          <t>MCP Connection URL</t>
        </is>
      </c>
      <c r="C20" s="11">
        <f>IF('Step 6'!E50="","❌ missing","✅")</f>
        <v/>
      </c>
      <c r="D20" s="12" t="inlineStr">
        <is>
          <t>Step 6 (auto)</t>
        </is>
      </c>
      <c r="E20" s="13">
        <f>IF('Step 6'!E50="","",'Step 6'!E50)</f>
        <v/>
      </c>
    </row>
    <row r="22" ht="24" customHeight="1">
      <c r="B22" s="4" t="inlineStr">
        <is>
          <t>THE 8 STEPS</t>
        </is>
      </c>
    </row>
    <row r="23" ht="22" customHeight="1">
      <c r="B23" s="14" t="inlineStr">
        <is>
          <t>Step 1</t>
        </is>
      </c>
      <c r="C23" s="15" t="inlineStr">
        <is>
          <t>Create Your Supabase Project</t>
        </is>
      </c>
      <c r="D23" s="16" t="n"/>
      <c r="E23" s="17" t="inlineStr">
        <is>
          <t>Sign up, create project, save credentials</t>
        </is>
      </c>
    </row>
    <row r="24" ht="22" customHeight="1">
      <c r="B24" s="14" t="inlineStr">
        <is>
          <t>Step 2</t>
        </is>
      </c>
      <c r="C24" s="15" t="inlineStr">
        <is>
          <t>Set Up the Database</t>
        </is>
      </c>
      <c r="D24" s="16" t="n"/>
      <c r="E24" s="17" t="inlineStr">
        <is>
          <t>Run 3 SQL commands — no credentials needed</t>
        </is>
      </c>
    </row>
    <row r="25" ht="22" customHeight="1">
      <c r="B25" s="14" t="inlineStr">
        <is>
          <t>Step 3</t>
        </is>
      </c>
      <c r="C25" s="15" t="inlineStr">
        <is>
          <t>Save Your Connection Details</t>
        </is>
      </c>
      <c r="D25" s="16" t="n"/>
      <c r="E25" s="17" t="inlineStr">
        <is>
          <t>Copy Project URL and Secret Key</t>
        </is>
      </c>
    </row>
    <row r="26" ht="22" customHeight="1">
      <c r="B26" s="14" t="inlineStr">
        <is>
          <t>Step 4</t>
        </is>
      </c>
      <c r="C26" s="15" t="inlineStr">
        <is>
          <t>Get an OpenRouter API Key</t>
        </is>
      </c>
      <c r="D26" s="16" t="n"/>
      <c r="E26" s="17" t="inlineStr">
        <is>
          <t>Sign up, create key, add credits</t>
        </is>
      </c>
    </row>
    <row r="27" ht="22" customHeight="1">
      <c r="B27" s="14" t="inlineStr">
        <is>
          <t>Step 5</t>
        </is>
      </c>
      <c r="C27" s="15" t="inlineStr">
        <is>
          <t>Create an Access Key</t>
        </is>
      </c>
      <c r="D27" s="16" t="n"/>
      <c r="E27" s="17" t="inlineStr">
        <is>
          <t>Generate a random key in your terminal</t>
        </is>
      </c>
    </row>
    <row r="28" ht="22" customHeight="1">
      <c r="B28" s="14" t="inlineStr">
        <is>
          <t>Step 6</t>
        </is>
      </c>
      <c r="C28" s="15" t="inlineStr">
        <is>
          <t>Deploy the MCP Server</t>
        </is>
      </c>
      <c r="D28" s="16" t="n"/>
      <c r="E28" s="17" t="inlineStr">
        <is>
          <t>Install CLI, set secrets, deploy Edge Function</t>
        </is>
      </c>
    </row>
    <row r="29" ht="22" customHeight="1">
      <c r="B29" s="14" t="inlineStr">
        <is>
          <t>Step 7</t>
        </is>
      </c>
      <c r="C29" s="15" t="inlineStr">
        <is>
          <t>Connect to Your AI</t>
        </is>
      </c>
      <c r="D29" s="16" t="n"/>
      <c r="E29" s="17" t="inlineStr">
        <is>
          <t>Paste your URL into Claude, ChatGPT, etc.</t>
        </is>
      </c>
    </row>
    <row r="30" ht="22" customHeight="1">
      <c r="B30" s="14" t="inlineStr">
        <is>
          <t>Step 8</t>
        </is>
      </c>
      <c r="C30" s="15" t="inlineStr">
        <is>
          <t>Use It</t>
        </is>
      </c>
      <c r="D30" s="16" t="n"/>
      <c r="E30" s="17" t="inlineStr">
        <is>
          <t>Capture and search your first thought</t>
        </is>
      </c>
    </row>
    <row r="32" ht="25" customHeight="1">
      <c r="B32" s="18" t="inlineStr">
        <is>
          <t>⚠️  This file contains secrets. Store it securely and never share it.</t>
        </is>
      </c>
      <c r="C32" s="19" t="n"/>
      <c r="D32" s="19" t="n"/>
      <c r="E32" s="19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CE96"/>
  <mergeCells count="17">
    <mergeCell ref="B9:E9"/>
    <mergeCell ref="C29:D29"/>
    <mergeCell ref="C24:D24"/>
    <mergeCell ref="C30:D30"/>
    <mergeCell ref="C25:D25"/>
    <mergeCell ref="B6:E6"/>
    <mergeCell ref="C27:D27"/>
    <mergeCell ref="C26:D26"/>
    <mergeCell ref="B7:E7"/>
    <mergeCell ref="C28:D28"/>
    <mergeCell ref="B3:E3"/>
    <mergeCell ref="B5:E5"/>
    <mergeCell ref="B2:E2"/>
    <mergeCell ref="B10:E10"/>
    <mergeCell ref="C23:D23"/>
    <mergeCell ref="B22:E22"/>
    <mergeCell ref="B32:E3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E53935"/>
    <outlinePr summaryBelow="1" summaryRight="1"/>
    <pageSetUpPr/>
  </sheetPr>
  <dimension ref="B2:E16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8" customWidth="1" min="2" max="2"/>
    <col width="8" customWidth="1" min="3" max="3"/>
    <col width="55" customWidth="1" min="4" max="4"/>
    <col width="80" customWidth="1" min="5" max="5"/>
    <col width="2" customWidth="1" min="6" max="6"/>
  </cols>
  <sheetData>
    <row r="2" ht="30" customHeight="1">
      <c r="B2" s="20" t="inlineStr">
        <is>
          <t>STEP 1 — CREATE YOUR SUPABASE PROJECT</t>
        </is>
      </c>
      <c r="C2" s="21" t="n"/>
      <c r="D2" s="21" t="n"/>
      <c r="E2" s="21" t="n"/>
    </row>
    <row r="4" ht="40" customHeight="1">
      <c r="B4" s="5" t="inlineStr">
        <is>
          <t>Supabase is your database. It stores your thoughts as raw text, vector embeddings, and structured metadata — and gives you a REST API automatically.</t>
        </is>
      </c>
    </row>
    <row r="6" ht="115" customHeight="1">
      <c r="B6" s="5" t="inlineStr">
        <is>
          <t>1. Go to supabase.com and sign up (GitHub login is fastest)
2. Click New Project in the dashboard
3. Pick your organization (default is fine)
4. Set Project name: open-brain (or whatever you want)
5. Generate a strong Database Password — paste into the ENTER row below NOW
6. Pick the Region closest to you
7. Click Create new project and wait 1–2 minutes</t>
        </is>
      </c>
    </row>
    <row r="8" ht="40" customHeight="1">
      <c r="B8" s="22" t="inlineStr">
        <is>
          <t>⚠️  Grab your Project Ref — it's the random string in your dashboard URL:
supabase.com/dashboard/project/THIS_PART</t>
        </is>
      </c>
      <c r="C8" s="23" t="n"/>
      <c r="D8" s="23" t="n"/>
      <c r="E8" s="23" t="n"/>
    </row>
    <row r="10" ht="18" customHeight="1">
      <c r="B10" s="9" t="inlineStr">
        <is>
          <t>Step</t>
        </is>
      </c>
      <c r="C10" s="9" t="inlineStr">
        <is>
          <t>Action</t>
        </is>
      </c>
      <c r="D10" s="9" t="inlineStr">
        <is>
          <t>What</t>
        </is>
      </c>
      <c r="E10" s="9" t="inlineStr">
        <is>
          <t>Value</t>
        </is>
      </c>
    </row>
    <row r="11" ht="25" customHeight="1">
      <c r="B11" s="24" t="inlineStr">
        <is>
          <t>1</t>
        </is>
      </c>
      <c r="C11" s="25" t="inlineStr">
        <is>
          <t>ENTER</t>
        </is>
      </c>
      <c r="D11" s="26" t="inlineStr">
        <is>
          <t>Supabase Account Email</t>
        </is>
      </c>
      <c r="E11" s="27" t="n"/>
    </row>
    <row r="12" ht="25" customHeight="1">
      <c r="B12" s="24" t="inlineStr">
        <is>
          <t>1</t>
        </is>
      </c>
      <c r="C12" s="25" t="inlineStr">
        <is>
          <t>ENTER</t>
        </is>
      </c>
      <c r="D12" s="26" t="inlineStr">
        <is>
          <t>Supabase Account Password</t>
        </is>
      </c>
      <c r="E12" s="27" t="n"/>
    </row>
    <row r="13" ht="25" customHeight="1">
      <c r="B13" s="24" t="inlineStr">
        <is>
          <t>1</t>
        </is>
      </c>
      <c r="C13" s="25" t="inlineStr">
        <is>
          <t>ENTER</t>
        </is>
      </c>
      <c r="D13" s="26" t="inlineStr">
        <is>
          <t>Database Password</t>
        </is>
      </c>
      <c r="E13" s="27" t="n"/>
    </row>
    <row r="14" ht="25" customHeight="1">
      <c r="B14" s="24" t="inlineStr">
        <is>
          <t>1</t>
        </is>
      </c>
      <c r="C14" s="25" t="inlineStr">
        <is>
          <t>ENTER</t>
        </is>
      </c>
      <c r="D14" s="26" t="inlineStr">
        <is>
          <t>Project Ref (random string from dashboard URL)</t>
        </is>
      </c>
      <c r="E14" s="27" t="n"/>
    </row>
    <row r="16" ht="25" customHeight="1">
      <c r="B16" s="28" t="inlineStr">
        <is>
          <t>✅  Done when: You have your Project Ref and Database Password saved above. Move to the Step 2 tab.</t>
        </is>
      </c>
      <c r="C16" s="29" t="n"/>
      <c r="D16" s="29" t="n"/>
      <c r="E16" s="29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CE96"/>
  <mergeCells count="5">
    <mergeCell ref="B8:E8"/>
    <mergeCell ref="B4:E4"/>
    <mergeCell ref="B6:E6"/>
    <mergeCell ref="B16:E16"/>
    <mergeCell ref="B2:E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F4511E"/>
    <outlinePr summaryBelow="1" summaryRight="1"/>
    <pageSetUpPr/>
  </sheetPr>
  <dimension ref="B2:E21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8" customWidth="1" min="2" max="2"/>
    <col width="8" customWidth="1" min="3" max="3"/>
    <col width="55" customWidth="1" min="4" max="4"/>
    <col width="80" customWidth="1" min="5" max="5"/>
    <col width="2" customWidth="1" min="6" max="6"/>
  </cols>
  <sheetData>
    <row r="2" ht="30" customHeight="1">
      <c r="B2" s="30" t="inlineStr">
        <is>
          <t>STEP 2 — SET UP THE DATABASE</t>
        </is>
      </c>
      <c r="C2" s="31" t="n"/>
      <c r="D2" s="31" t="n"/>
      <c r="E2" s="31" t="n"/>
    </row>
    <row r="4" ht="67" customHeight="1">
      <c r="B4" s="5" t="inlineStr">
        <is>
          <t>Three SQL commands, pasted one at a time in the Supabase SQL Editor.
This creates your storage table, search function, and security policy.
No credentials needed for this step — just copy the SQL blocks below into Supabase.</t>
        </is>
      </c>
    </row>
    <row r="6" ht="25" customHeight="1">
      <c r="B6" s="32" t="inlineStr">
        <is>
          <t>2.1 — Enable the Vector Extension</t>
        </is>
      </c>
    </row>
    <row r="7" ht="25" customHeight="1">
      <c r="B7" s="5" t="inlineStr">
        <is>
          <t>In the left sidebar: Database → Extensions → search "vector" → flip pgvector ON.</t>
        </is>
      </c>
    </row>
    <row r="9" ht="25" customHeight="1">
      <c r="B9" s="32" t="inlineStr">
        <is>
          <t>2.2 — Create the Thoughts Table</t>
        </is>
      </c>
    </row>
    <row r="10" ht="25" customHeight="1">
      <c r="B10" s="5" t="inlineStr">
        <is>
          <t>In the left sidebar: SQL Editor → New query → paste the SQL below and click Run:</t>
        </is>
      </c>
    </row>
    <row r="11" ht="426" customHeight="1">
      <c r="B11" s="33" t="inlineStr">
        <is>
          <t>-- Create the thoughts table
create table thoughts (
  id uuid default gen_random_uuid() primary key,
  content text not null,
  embedding vector(1536),
  metadata jsonb default '{}'::jsonb,
  created_at timestamptz default now(),
  updated_at timestamptz default now()
);
-- Index for fast vector similarity search
create index on thoughts
  using hnsw (embedding vector_cosine_ops);
-- Index for filtering by metadata fields
create index on thoughts using gin (metadata);
-- Index for date range queries
create index on thoughts (created_at desc);
-- Auto-update the updated_at timestamp
create or replace function update_updated_at()
returns trigger as $$
begin
  new.updated_at = now();
  return new;
end;
$$ language plpgsql;
create trigger thoughts_updated_at
  before update on thoughts
  for each row
  execute function update_updated_at();</t>
        </is>
      </c>
      <c r="C11" s="34" t="n"/>
      <c r="D11" s="34" t="n"/>
      <c r="E11" s="34" t="n"/>
    </row>
    <row r="13" ht="25" customHeight="1">
      <c r="B13" s="32" t="inlineStr">
        <is>
          <t>2.3 — Create the Search Function</t>
        </is>
      </c>
    </row>
    <row r="14" ht="25" customHeight="1">
      <c r="B14" s="5" t="inlineStr">
        <is>
          <t>New query → paste and Run:</t>
        </is>
      </c>
    </row>
    <row r="15" ht="400" customHeight="1">
      <c r="B15" s="33" t="inlineStr">
        <is>
          <t>create or replace function match_thoughts(
  query_embedding vector(1536),
  match_threshold float default 0.7,
  match_count int default 10,
  filter jsonb default '{}'::jsonb
)
returns table (
  id uuid,
  content text,
  metadata jsonb,
  similarity float,
  created_at timestamptz
)
language plpgsql
as $$
begin
  return query
  select
    t.id,
    t.content,
    t.metadata,
    1 - (t.embedding &lt;=&gt; query_embedding) as similarity,
    t.created_at
  from thoughts t
  where 1 - (t.embedding &lt;=&gt; query_embedding) &gt; match_threshold
    and (filter = '{}'::jsonb or t.metadata @&gt; filter)
  order by t.embedding &lt;=&gt; query_embedding
  limit match_count;
end;
$$;</t>
        </is>
      </c>
      <c r="C15" s="34" t="n"/>
      <c r="D15" s="34" t="n"/>
      <c r="E15" s="34" t="n"/>
    </row>
    <row r="17" ht="25" customHeight="1">
      <c r="B17" s="32" t="inlineStr">
        <is>
          <t>2.4 — Lock Down Security</t>
        </is>
      </c>
    </row>
    <row r="18" ht="25" customHeight="1">
      <c r="B18" s="5" t="inlineStr">
        <is>
          <t>One more new query:</t>
        </is>
      </c>
    </row>
    <row r="19" ht="85" customHeight="1">
      <c r="B19" s="33" t="inlineStr">
        <is>
          <t>alter table thoughts enable row level security;
create policy "Service role full access"
  on thoughts
  for all
  using (auth.role() = 'service_role');</t>
        </is>
      </c>
      <c r="C19" s="34" t="n"/>
      <c r="D19" s="34" t="n"/>
      <c r="E19" s="34" t="n"/>
    </row>
    <row r="21" ht="67" customHeight="1">
      <c r="B21" s="28" t="inlineStr">
        <is>
          <t>✅  Done when: Table Editor shows the thoughts table with columns: id, content, embedding, metadata, created_at, updated_at. Database → Functions shows match_thoughts.
Move to the Step 3 tab.</t>
        </is>
      </c>
      <c r="C21" s="29" t="n"/>
      <c r="D21" s="29" t="n"/>
      <c r="E21" s="29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CE96"/>
  <mergeCells count="14">
    <mergeCell ref="B17:E17"/>
    <mergeCell ref="B9:E9"/>
    <mergeCell ref="B18:E18"/>
    <mergeCell ref="B4:E4"/>
    <mergeCell ref="B13:E13"/>
    <mergeCell ref="B6:E6"/>
    <mergeCell ref="B21:E21"/>
    <mergeCell ref="B15:E15"/>
    <mergeCell ref="B7:E7"/>
    <mergeCell ref="B11:E11"/>
    <mergeCell ref="B2:E2"/>
    <mergeCell ref="B19:E19"/>
    <mergeCell ref="B10:E10"/>
    <mergeCell ref="B14:E1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FB8C00"/>
    <outlinePr summaryBelow="1" summaryRight="1"/>
    <pageSetUpPr/>
  </sheetPr>
  <dimension ref="B2:E12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8" customWidth="1" min="2" max="2"/>
    <col width="8" customWidth="1" min="3" max="3"/>
    <col width="55" customWidth="1" min="4" max="4"/>
    <col width="80" customWidth="1" min="5" max="5"/>
    <col width="2" customWidth="1" min="6" max="6"/>
  </cols>
  <sheetData>
    <row r="2" ht="30" customHeight="1">
      <c r="B2" s="35" t="inlineStr">
        <is>
          <t>STEP 3 — SAVE YOUR CONNECTION DETAILS</t>
        </is>
      </c>
      <c r="C2" s="36" t="n"/>
      <c r="D2" s="36" t="n"/>
      <c r="E2" s="36" t="n"/>
    </row>
    <row r="4" ht="40" customHeight="1">
      <c r="B4" s="5" t="inlineStr">
        <is>
          <t>In the left sidebar: Settings (gear icon) → API.
Copy these two values into the rows below.</t>
        </is>
      </c>
    </row>
    <row r="6" ht="18" customHeight="1">
      <c r="B6" s="9" t="inlineStr">
        <is>
          <t>Step</t>
        </is>
      </c>
      <c r="C6" s="9" t="inlineStr">
        <is>
          <t>Action</t>
        </is>
      </c>
      <c r="D6" s="9" t="inlineStr">
        <is>
          <t>What</t>
        </is>
      </c>
      <c r="E6" s="9" t="inlineStr">
        <is>
          <t>Value</t>
        </is>
      </c>
    </row>
    <row r="7" ht="25" customHeight="1">
      <c r="B7" s="24" t="inlineStr">
        <is>
          <t>3</t>
        </is>
      </c>
      <c r="C7" s="37" t="inlineStr">
        <is>
          <t>AUTO</t>
        </is>
      </c>
      <c r="D7" s="26" t="inlineStr">
        <is>
          <t>Project URL (auto-built from your Project Ref in Step 1)</t>
        </is>
      </c>
      <c r="E7" s="38">
        <f>IF('Step 1'!E14="","&lt;- enter Project Ref on Step 1 tab","https://"&amp;'Step 1'!E14&amp;".supabase.co")</f>
        <v/>
      </c>
    </row>
    <row r="8" ht="25" customHeight="1">
      <c r="B8" s="24" t="inlineStr">
        <is>
          <t>3</t>
        </is>
      </c>
      <c r="C8" s="25" t="inlineStr">
        <is>
          <t>ENTER</t>
        </is>
      </c>
      <c r="D8" s="26" t="inlineStr">
        <is>
          <t>Secret Key (Settings → API → click reveal)</t>
        </is>
      </c>
      <c r="E8" s="27" t="n"/>
    </row>
    <row r="10" ht="40" customHeight="1">
      <c r="B10" s="39" t="inlineStr">
        <is>
          <t>⚠️  Treat the Secret Key like a password — anyone with it has full access to your data.
You may also see a "Publishable key" (anon key) — you don't need it for this setup.</t>
        </is>
      </c>
      <c r="C10" s="19" t="n"/>
      <c r="D10" s="19" t="n"/>
      <c r="E10" s="19" t="n"/>
    </row>
    <row r="12" ht="25" customHeight="1">
      <c r="B12" s="28" t="inlineStr">
        <is>
          <t>✅  Done when: Both values above are filled in. Move to the Step 4 tab.</t>
        </is>
      </c>
      <c r="C12" s="29" t="n"/>
      <c r="D12" s="29" t="n"/>
      <c r="E12" s="29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CE96"/>
  <mergeCells count="4">
    <mergeCell ref="B10:E10"/>
    <mergeCell ref="B12:E12"/>
    <mergeCell ref="B2:E2"/>
    <mergeCell ref="B4:E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43A047"/>
    <outlinePr summaryBelow="1" summaryRight="1"/>
    <pageSetUpPr/>
  </sheetPr>
  <dimension ref="B2:E13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8" customWidth="1" min="2" max="2"/>
    <col width="8" customWidth="1" min="3" max="3"/>
    <col width="55" customWidth="1" min="4" max="4"/>
    <col width="80" customWidth="1" min="5" max="5"/>
    <col width="2" customWidth="1" min="6" max="6"/>
  </cols>
  <sheetData>
    <row r="2" ht="30" customHeight="1">
      <c r="B2" s="40" t="inlineStr">
        <is>
          <t>STEP 4 — GET AN OPENROUTER API KEY</t>
        </is>
      </c>
      <c r="C2" s="41" t="n"/>
      <c r="D2" s="41" t="n"/>
      <c r="E2" s="41" t="n"/>
    </row>
    <row r="4" ht="40" customHeight="1">
      <c r="B4" s="5" t="inlineStr">
        <is>
          <t>OpenRouter is a universal AI API gateway — one account gives you access to every major model. One key, one billing relationship, and it future-proofs you for any model later.</t>
        </is>
      </c>
    </row>
    <row r="6" ht="85" customHeight="1">
      <c r="B6" s="5" t="inlineStr">
        <is>
          <t>1. Go to openrouter.ai and sign up
2. Go to openrouter.ai/keys
3. Click Create Key, name it open-brain
4. Copy the key into the ENTER row below immediately
5. Add $5 in credits under Credits (lasts months)</t>
        </is>
      </c>
    </row>
    <row r="8" ht="18" customHeight="1">
      <c r="B8" s="9" t="inlineStr">
        <is>
          <t>Step</t>
        </is>
      </c>
      <c r="C8" s="9" t="inlineStr">
        <is>
          <t>Action</t>
        </is>
      </c>
      <c r="D8" s="9" t="inlineStr">
        <is>
          <t>What</t>
        </is>
      </c>
      <c r="E8" s="9" t="inlineStr">
        <is>
          <t>Value</t>
        </is>
      </c>
    </row>
    <row r="9" ht="25" customHeight="1">
      <c r="B9" s="24" t="inlineStr">
        <is>
          <t>4</t>
        </is>
      </c>
      <c r="C9" s="25" t="inlineStr">
        <is>
          <t>ENTER</t>
        </is>
      </c>
      <c r="D9" s="26" t="inlineStr">
        <is>
          <t>OpenRouter Account Email</t>
        </is>
      </c>
      <c r="E9" s="27" t="n"/>
    </row>
    <row r="10" ht="25" customHeight="1">
      <c r="B10" s="24" t="inlineStr">
        <is>
          <t>4</t>
        </is>
      </c>
      <c r="C10" s="25" t="inlineStr">
        <is>
          <t>ENTER</t>
        </is>
      </c>
      <c r="D10" s="26" t="inlineStr">
        <is>
          <t>OpenRouter Account Password</t>
        </is>
      </c>
      <c r="E10" s="27" t="n"/>
    </row>
    <row r="11" ht="25" customHeight="1">
      <c r="B11" s="24" t="inlineStr">
        <is>
          <t>4</t>
        </is>
      </c>
      <c r="C11" s="25" t="inlineStr">
        <is>
          <t>ENTER</t>
        </is>
      </c>
      <c r="D11" s="26" t="inlineStr">
        <is>
          <t>OpenRouter API Key</t>
        </is>
      </c>
      <c r="E11" s="27" t="n"/>
    </row>
    <row r="13" ht="25" customHeight="1">
      <c r="B13" s="28" t="inlineStr">
        <is>
          <t>✅  Done when: Your OpenRouter API Key is filled in above. Move to the Step 5 tab.</t>
        </is>
      </c>
      <c r="C13" s="29" t="n"/>
      <c r="D13" s="29" t="n"/>
      <c r="E13" s="29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CE96"/>
  <mergeCells count="4">
    <mergeCell ref="B13:E13"/>
    <mergeCell ref="B6:E6"/>
    <mergeCell ref="B2:E2"/>
    <mergeCell ref="B4:E4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00897B"/>
    <outlinePr summaryBelow="1" summaryRight="1"/>
    <pageSetUpPr/>
  </sheetPr>
  <dimension ref="B2:E13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8" customWidth="1" min="2" max="2"/>
    <col width="8" customWidth="1" min="3" max="3"/>
    <col width="55" customWidth="1" min="4" max="4"/>
    <col width="80" customWidth="1" min="5" max="5"/>
    <col width="2" customWidth="1" min="6" max="6"/>
  </cols>
  <sheetData>
    <row r="2" ht="30" customHeight="1">
      <c r="B2" s="42" t="inlineStr">
        <is>
          <t>STEP 5 — CREATE AN ACCESS KEY</t>
        </is>
      </c>
      <c r="C2" s="43" t="n"/>
      <c r="D2" s="43" t="n"/>
      <c r="E2" s="43" t="n"/>
    </row>
    <row r="4" ht="25" customHeight="1">
      <c r="B4" s="5" t="inlineStr">
        <is>
          <t>Your MCP server will be a public URL. This access key locks it down.</t>
        </is>
      </c>
    </row>
    <row r="6" ht="40" customHeight="1">
      <c r="B6" s="5" t="inlineStr">
        <is>
          <t>Open PowerShell and run the command below.
Copy the output (64-character hex string) and paste it into the ENTER row.</t>
        </is>
      </c>
    </row>
    <row r="8" ht="23" customHeight="1">
      <c r="B8" s="33" t="inlineStr">
        <is>
          <t>-join ((1..32) | ForEach-Object { '{0:x2}' -f (Get-Random -Maximum 256) })</t>
        </is>
      </c>
      <c r="C8" s="34" t="n"/>
      <c r="D8" s="34" t="n"/>
      <c r="E8" s="34" t="n"/>
    </row>
    <row r="10" ht="18" customHeight="1">
      <c r="B10" s="9" t="inlineStr">
        <is>
          <t>Step</t>
        </is>
      </c>
      <c r="C10" s="9" t="inlineStr">
        <is>
          <t>Action</t>
        </is>
      </c>
      <c r="D10" s="9" t="inlineStr">
        <is>
          <t>What</t>
        </is>
      </c>
      <c r="E10" s="9" t="inlineStr">
        <is>
          <t>Value</t>
        </is>
      </c>
    </row>
    <row r="11" ht="25" customHeight="1">
      <c r="B11" s="24" t="inlineStr">
        <is>
          <t>5</t>
        </is>
      </c>
      <c r="C11" s="25" t="inlineStr">
        <is>
          <t>ENTER</t>
        </is>
      </c>
      <c r="D11" s="26" t="inlineStr">
        <is>
          <t>MCP Access Key (output of the command above)</t>
        </is>
      </c>
      <c r="E11" s="27" t="n"/>
    </row>
    <row r="13" ht="25" customHeight="1">
      <c r="B13" s="28" t="inlineStr">
        <is>
          <t>✅  Done when: Your MCP Access Key is filled in above. Move to the Step 6 tab.</t>
        </is>
      </c>
      <c r="C13" s="29" t="n"/>
      <c r="D13" s="29" t="n"/>
      <c r="E13" s="29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CE96"/>
  <mergeCells count="5">
    <mergeCell ref="B8:E8"/>
    <mergeCell ref="B4:E4"/>
    <mergeCell ref="B13:E13"/>
    <mergeCell ref="B6:E6"/>
    <mergeCell ref="B2:E2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tabColor rgb="001E88E5"/>
    <outlinePr summaryBelow="1" summaryRight="1"/>
    <pageSetUpPr/>
  </sheetPr>
  <dimension ref="B2:E52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8" customWidth="1" min="2" max="2"/>
    <col width="8" customWidth="1" min="3" max="3"/>
    <col width="55" customWidth="1" min="4" max="4"/>
    <col width="80" customWidth="1" min="5" max="5"/>
    <col width="2" customWidth="1" min="6" max="6"/>
  </cols>
  <sheetData>
    <row r="2" ht="30" customHeight="1">
      <c r="B2" s="44" t="inlineStr">
        <is>
          <t>STEP 6 — DEPLOY THE MCP SERVER</t>
        </is>
      </c>
      <c r="C2" s="45" t="n"/>
      <c r="D2" s="45" t="n"/>
      <c r="E2" s="45" t="n"/>
    </row>
    <row r="4" ht="40" customHeight="1">
      <c r="B4" s="5" t="inlineStr">
        <is>
          <t>One Edge Function. Four MCP tools: semantic search, browse recent thoughts, stats, and capture. This gives any MCP-connected AI the ability to read and write to your brain.</t>
        </is>
      </c>
    </row>
    <row r="6" ht="40" customHeight="1">
      <c r="B6" s="39" t="inlineStr">
        <is>
          <t>⚠️  Tried this before? If you have a supabase/ folder in your home directory from a previous attempt, delete it first:
Remove-Item -Recurse ~\supabase</t>
        </is>
      </c>
      <c r="C6" s="19" t="n"/>
      <c r="D6" s="19" t="n"/>
      <c r="E6" s="19" t="n"/>
    </row>
    <row r="8" ht="25" customHeight="1">
      <c r="B8" s="32" t="inlineStr">
        <is>
          <t>6.1 — Create a Project Folder</t>
        </is>
      </c>
    </row>
    <row r="9" ht="55" customHeight="1">
      <c r="B9" s="5" t="inlineStr">
        <is>
          <t>1. Create a new folder wherever you keep projects. Name it something like open-brain.
2. Copy the folder's path — open it in File Explorer, click the address bar, copy the path.
3. In PowerShell, navigate to it:</t>
        </is>
      </c>
    </row>
    <row r="10" ht="23" customHeight="1">
      <c r="B10" s="33" t="inlineStr">
        <is>
          <t>cd "C:\paste\your\path\here"</t>
        </is>
      </c>
      <c r="C10" s="34" t="n"/>
      <c r="D10" s="34" t="n"/>
      <c r="E10" s="34" t="n"/>
    </row>
    <row r="11" ht="25" customHeight="1">
      <c r="B11" s="5" t="inlineStr">
        <is>
          <t>Verify with:  Get-Location  — should print the path to your open-brain folder.</t>
        </is>
      </c>
    </row>
    <row r="12" ht="25" customHeight="1">
      <c r="B12" s="22" t="inlineStr">
        <is>
          <t>⚠️  From this point on, every terminal command runs from this folder. If you close your terminal, cd back here.</t>
        </is>
      </c>
      <c r="C12" s="23" t="n"/>
      <c r="D12" s="23" t="n"/>
      <c r="E12" s="23" t="n"/>
    </row>
    <row r="14" ht="25" customHeight="1">
      <c r="B14" s="32" t="inlineStr">
        <is>
          <t>6.2 — Install the Supabase CLI</t>
        </is>
      </c>
    </row>
    <row r="15" ht="25" customHeight="1">
      <c r="B15" s="5" t="inlineStr">
        <is>
          <t>If you don't have Scoop yet, install it first:</t>
        </is>
      </c>
    </row>
    <row r="16" ht="36" customHeight="1">
      <c r="B16" s="33" t="inlineStr">
        <is>
          <t>Set-ExecutionPolicy -ExecutionPolicy RemoteSigned -Scope CurrentUser
Invoke-RestMethod -Uri https://get.scoop.sh | Invoke-Expression</t>
        </is>
      </c>
      <c r="C16" s="34" t="n"/>
      <c r="D16" s="34" t="n"/>
      <c r="E16" s="34" t="n"/>
    </row>
    <row r="17" ht="25" customHeight="1">
      <c r="B17" s="5" t="inlineStr">
        <is>
          <t>Then add the Supabase bucket and install:</t>
        </is>
      </c>
    </row>
    <row r="18" ht="36" customHeight="1">
      <c r="B18" s="33" t="inlineStr">
        <is>
          <t>scoop bucket add supabase https://github.com/supabase/scoop-bucket.git
scoop install supabase</t>
        </is>
      </c>
      <c r="C18" s="34" t="n"/>
      <c r="D18" s="34" t="n"/>
      <c r="E18" s="34" t="n"/>
    </row>
    <row r="19" ht="25" customHeight="1">
      <c r="B19" s="5" t="inlineStr">
        <is>
          <t>Verify:  supabase --version</t>
        </is>
      </c>
    </row>
    <row r="21" ht="25" customHeight="1">
      <c r="B21" s="32" t="inlineStr">
        <is>
          <t>6.3 — Log In</t>
        </is>
      </c>
    </row>
    <row r="22" ht="40" customHeight="1">
      <c r="B22" s="5" t="inlineStr">
        <is>
          <t>Run:  supabase login
This will open your browser for authentication.</t>
        </is>
      </c>
    </row>
    <row r="24" ht="25" customHeight="1">
      <c r="B24" s="32" t="inlineStr">
        <is>
          <t>6.4 — Initialize and Link</t>
        </is>
      </c>
    </row>
    <row r="25" ht="94" customHeight="1">
      <c r="B25" s="5" t="inlineStr">
        <is>
          <t>Set up the project structure:  supabase init
Verify:  dir supabase\
❌ If you get an error — run Get-Location and cd to the right place.
Link to your Supabase project — copy the command from the COPY row below:</t>
        </is>
      </c>
    </row>
    <row r="26" ht="18" customHeight="1">
      <c r="B26" s="9" t="inlineStr">
        <is>
          <t>Step</t>
        </is>
      </c>
      <c r="C26" s="9" t="inlineStr">
        <is>
          <t>Action</t>
        </is>
      </c>
      <c r="D26" s="9" t="inlineStr">
        <is>
          <t>What</t>
        </is>
      </c>
      <c r="E26" s="9" t="inlineStr">
        <is>
          <t>Value</t>
        </is>
      </c>
    </row>
    <row r="27" ht="25" customHeight="1">
      <c r="B27" s="24" t="inlineStr">
        <is>
          <t>6.4</t>
        </is>
      </c>
      <c r="C27" s="46" t="inlineStr">
        <is>
          <t>COPY</t>
        </is>
      </c>
      <c r="D27" s="26" t="inlineStr">
        <is>
          <t>Terminal: supabase link command</t>
        </is>
      </c>
      <c r="E27" s="38">
        <f>IF('Step 1'!E14="","&lt;- enter Project Ref on Step 1 tab","supabase link --project-ref "&amp;'Step 1'!E14)</f>
        <v/>
      </c>
    </row>
    <row r="29" ht="25" customHeight="1">
      <c r="B29" s="32" t="inlineStr">
        <is>
          <t>6.5 — Set Your Secrets</t>
        </is>
      </c>
    </row>
    <row r="30" ht="25" customHeight="1">
      <c r="B30" s="5" t="inlineStr">
        <is>
          <t>Copy and run each command from the COPY rows below.</t>
        </is>
      </c>
    </row>
    <row r="31" ht="25" customHeight="1">
      <c r="B31" s="39" t="inlineStr">
        <is>
          <t>⚠️  The access key here must EXACTLY match Step 5. Mismatch = 401 errors later.</t>
        </is>
      </c>
      <c r="C31" s="19" t="n"/>
      <c r="D31" s="19" t="n"/>
      <c r="E31" s="19" t="n"/>
    </row>
    <row r="32" ht="25" customHeight="1">
      <c r="B32" s="24" t="inlineStr">
        <is>
          <t>6.5</t>
        </is>
      </c>
      <c r="C32" s="46" t="inlineStr">
        <is>
          <t>COPY</t>
        </is>
      </c>
      <c r="D32" s="26" t="inlineStr">
        <is>
          <t>Terminal: set MCP Access Key secret</t>
        </is>
      </c>
      <c r="E32" s="38">
        <f>IF('Step 5'!E11="","&lt;- enter Access Key on Step 5 tab","supabase secrets set MCP_ACCESS_KEY="&amp;'Step 5'!E11)</f>
        <v/>
      </c>
    </row>
    <row r="33" ht="25" customHeight="1">
      <c r="B33" s="24" t="inlineStr">
        <is>
          <t>6.5</t>
        </is>
      </c>
      <c r="C33" s="46" t="inlineStr">
        <is>
          <t>COPY</t>
        </is>
      </c>
      <c r="D33" s="26" t="inlineStr">
        <is>
          <t>Terminal: set OpenRouter API Key secret</t>
        </is>
      </c>
      <c r="E33" s="38">
        <f>IF('Step 4'!E11="","&lt;- enter OpenRouter Key on Step 4 tab","supabase secrets set OPENROUTER_API_KEY="&amp;'Step 4'!E11)</f>
        <v/>
      </c>
    </row>
    <row r="34" ht="40" customHeight="1">
      <c r="B34" s="6" t="inlineStr">
        <is>
          <t>ℹ️  SUPABASE_URL and SUPABASE_SERVICE_ROLE_KEY are automatically available inside Edge Functions — you don't need to set them.</t>
        </is>
      </c>
      <c r="C34" s="7" t="n"/>
      <c r="D34" s="7" t="n"/>
      <c r="E34" s="7" t="n"/>
    </row>
    <row r="36" ht="25" customHeight="1">
      <c r="B36" s="32" t="inlineStr">
        <is>
          <t>6.6 — Download the Server Files</t>
        </is>
      </c>
    </row>
    <row r="37" ht="25" customHeight="1">
      <c r="B37" s="5" t="inlineStr">
        <is>
          <t>Create the function folder, then download the two files. Run each command one at a time:</t>
        </is>
      </c>
    </row>
    <row r="38" ht="121" customHeight="1">
      <c r="B38" s="33" t="inlineStr">
        <is>
          <t>supabase functions new open-brain-mcp
Invoke-WebRequest -Uri https://raw.githubusercontent.com/NateBJones-Projects/OB1/main/server/index.ts `
  -OutFile supabase\functions\open-brain-mcp\index.ts
Invoke-WebRequest -Uri https://raw.githubusercontent.com/NateBJones-Projects/OB1/main/server/deno.json `
  -OutFile supabase\functions\open-brain-mcp\deno.json</t>
        </is>
      </c>
      <c r="C38" s="34" t="n"/>
      <c r="D38" s="34" t="n"/>
      <c r="E38" s="34" t="n"/>
    </row>
    <row r="40" ht="82" customHeight="1">
      <c r="B40" s="5" t="inlineStr">
        <is>
          <t>Verify:  Get-Content supabase\functions\open-brain-mcp\index.ts -Head 1
✅ Should show: import "jsr:@supabase/functions-js/edge-runtime.d.ts";
❌ If "Hello from Functions!" — delete and retry:
   Remove-Item -Recurse supabase\functions\open-brain-mcp; supabase functions new open-brain-mcp</t>
        </is>
      </c>
    </row>
    <row r="42" ht="25" customHeight="1">
      <c r="B42" s="32" t="inlineStr">
        <is>
          <t>6.7 — Deploy</t>
        </is>
      </c>
    </row>
    <row r="43" ht="23" customHeight="1">
      <c r="B43" s="33" t="inlineStr">
        <is>
          <t>supabase functions deploy open-brain-mcp --no-verify-jwt</t>
        </is>
      </c>
      <c r="C43" s="34" t="n"/>
      <c r="D43" s="34" t="n"/>
      <c r="E43" s="34" t="n"/>
    </row>
    <row r="45" ht="40" customHeight="1">
      <c r="B45" s="39" t="inlineStr">
        <is>
          <t>⚠️  Check the first line — it should say "Using workdir" + your project folder path. If it shows your home directory, go back to 6.1.</t>
        </is>
      </c>
      <c r="C45" s="19" t="n"/>
      <c r="D45" s="19" t="n"/>
      <c r="E45" s="19" t="n"/>
    </row>
    <row r="47" ht="25" customHeight="1">
      <c r="B47" s="5" t="inlineStr">
        <is>
          <t>Your MCP server is now live. These URLs are auto-generated from your credentials:</t>
        </is>
      </c>
    </row>
    <row r="48" ht="18" customHeight="1">
      <c r="B48" s="9" t="inlineStr">
        <is>
          <t>Step</t>
        </is>
      </c>
      <c r="C48" s="9" t="inlineStr">
        <is>
          <t>Action</t>
        </is>
      </c>
      <c r="D48" s="9" t="inlineStr">
        <is>
          <t>What</t>
        </is>
      </c>
      <c r="E48" s="9" t="inlineStr">
        <is>
          <t>Value</t>
        </is>
      </c>
    </row>
    <row r="49" ht="25" customHeight="1">
      <c r="B49" s="24" t="inlineStr">
        <is>
          <t>6.7</t>
        </is>
      </c>
      <c r="C49" s="37" t="inlineStr">
        <is>
          <t>AUTO</t>
        </is>
      </c>
      <c r="D49" s="26" t="inlineStr">
        <is>
          <t>MCP Server URL</t>
        </is>
      </c>
      <c r="E49" s="38">
        <f>IF('Step 1'!E14="","&lt;- enter Project Ref on Step 1 tab","https://"&amp;'Step 1'!E14&amp;".supabase.co/functions/v1/open-brain-mcp")</f>
        <v/>
      </c>
    </row>
    <row r="50" ht="25" customHeight="1">
      <c r="B50" s="24" t="inlineStr">
        <is>
          <t>6.7</t>
        </is>
      </c>
      <c r="C50" s="37" t="inlineStr">
        <is>
          <t>AUTO</t>
        </is>
      </c>
      <c r="D50" s="26" t="inlineStr">
        <is>
          <t>MCP Connection URL</t>
        </is>
      </c>
      <c r="E50" s="38">
        <f>IF(OR('Step 1'!E14="",'Step 5'!E11=""),"&lt;- enter Project Ref + Access Key","https://"&amp;'Step 1'!E14&amp;".supabase.co/functions/v1/open-brain-mcp?key="&amp;'Step 5'!E11)</f>
        <v/>
      </c>
    </row>
    <row r="52" ht="40" customHeight="1">
      <c r="B52" s="28" t="inlineStr">
        <is>
          <t>✅  Done when: Both URLs are populated above, and "supabase functions list" shows open-brain-mcp as ACTIVE.
Move to the Step 7 tab.</t>
        </is>
      </c>
      <c r="C52" s="29" t="n"/>
      <c r="D52" s="29" t="n"/>
      <c r="E52" s="29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CE96"/>
  <mergeCells count="31">
    <mergeCell ref="B40:E40"/>
    <mergeCell ref="B9:E9"/>
    <mergeCell ref="B37:E37"/>
    <mergeCell ref="B6:E6"/>
    <mergeCell ref="B30:E30"/>
    <mergeCell ref="B15:E15"/>
    <mergeCell ref="B24:E24"/>
    <mergeCell ref="B36:E36"/>
    <mergeCell ref="B45:E45"/>
    <mergeCell ref="B4:E4"/>
    <mergeCell ref="B16:E16"/>
    <mergeCell ref="B25:E25"/>
    <mergeCell ref="B47:E47"/>
    <mergeCell ref="B22:E22"/>
    <mergeCell ref="B31:E31"/>
    <mergeCell ref="B18:E18"/>
    <mergeCell ref="B43:E43"/>
    <mergeCell ref="B12:E12"/>
    <mergeCell ref="B52:E52"/>
    <mergeCell ref="B21:E21"/>
    <mergeCell ref="B11:E11"/>
    <mergeCell ref="B2:E2"/>
    <mergeCell ref="B42:E42"/>
    <mergeCell ref="B14:E14"/>
    <mergeCell ref="B17:E17"/>
    <mergeCell ref="B8:E8"/>
    <mergeCell ref="B38:E38"/>
    <mergeCell ref="B29:E29"/>
    <mergeCell ref="B19:E19"/>
    <mergeCell ref="B34:E34"/>
    <mergeCell ref="B10:E10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tabColor rgb="005C6BC0"/>
    <outlinePr summaryBelow="1" summaryRight="1"/>
    <pageSetUpPr/>
  </sheetPr>
  <dimension ref="B2:E23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8" customWidth="1" min="2" max="2"/>
    <col width="8" customWidth="1" min="3" max="3"/>
    <col width="55" customWidth="1" min="4" max="4"/>
    <col width="80" customWidth="1" min="5" max="5"/>
    <col width="2" customWidth="1" min="6" max="6"/>
  </cols>
  <sheetData>
    <row r="2" ht="30" customHeight="1">
      <c r="B2" s="47" t="inlineStr">
        <is>
          <t>STEP 7 — CONNECT TO YOUR AI</t>
        </is>
      </c>
      <c r="C2" s="48" t="n"/>
      <c r="D2" s="48" t="n"/>
      <c r="E2" s="48" t="n"/>
    </row>
    <row r="4" ht="25" customHeight="1">
      <c r="B4" s="5" t="inlineStr">
        <is>
          <t>Pick your AI client below. Each COPY row has a ready-to-use value built from your credentials.</t>
        </is>
      </c>
    </row>
    <row r="6" ht="25" customHeight="1">
      <c r="B6" s="32" t="inlineStr">
        <is>
          <t>7.1 — Claude Desktop</t>
        </is>
      </c>
    </row>
    <row r="7" ht="40" customHeight="1">
      <c r="B7" s="5" t="inlineStr">
        <is>
          <t>Open Claude Desktop → Settings → Connectors → Add custom connector
Name: Open Brain  •  Remote MCP server URL: copy from the COPY row below  •  Click Add.</t>
        </is>
      </c>
    </row>
    <row r="8" ht="18" customHeight="1">
      <c r="B8" s="9" t="inlineStr">
        <is>
          <t>Step</t>
        </is>
      </c>
      <c r="C8" s="9" t="inlineStr">
        <is>
          <t>Action</t>
        </is>
      </c>
      <c r="D8" s="9" t="inlineStr">
        <is>
          <t>What</t>
        </is>
      </c>
      <c r="E8" s="9" t="inlineStr">
        <is>
          <t>Value</t>
        </is>
      </c>
    </row>
    <row r="9" ht="25" customHeight="1">
      <c r="B9" s="24" t="inlineStr">
        <is>
          <t>7.1</t>
        </is>
      </c>
      <c r="C9" s="46" t="inlineStr">
        <is>
          <t>COPY</t>
        </is>
      </c>
      <c r="D9" s="26" t="inlineStr">
        <is>
          <t>Claude Desktop → Connectors → Remote MCP server URL</t>
        </is>
      </c>
      <c r="E9" s="38">
        <f>'Step 6'!E50</f>
        <v/>
      </c>
    </row>
    <row r="11" ht="25" customHeight="1">
      <c r="B11" s="32" t="inlineStr">
        <is>
          <t>7.2 — ChatGPT (requires paid plan, web only)</t>
        </is>
      </c>
    </row>
    <row r="12" ht="82" customHeight="1">
      <c r="B12" s="5" t="inlineStr">
        <is>
          <t>Enable Developer Mode: Settings → Apps &amp; Connectors → Advanced settings → Developer mode ON
⚠️  This disables ChatGPT's built-in Memory (your Open Brain replaces it).
Then: Settings → Apps &amp; Connectors → Create
Name: Open Brain  •  MCP endpoint URL: copy from below  •  Auth: No Authentication  •  Create.</t>
        </is>
      </c>
    </row>
    <row r="13" ht="25" customHeight="1">
      <c r="B13" s="24" t="inlineStr">
        <is>
          <t>7.2</t>
        </is>
      </c>
      <c r="C13" s="46" t="inlineStr">
        <is>
          <t>COPY</t>
        </is>
      </c>
      <c r="D13" s="26" t="inlineStr">
        <is>
          <t>ChatGPT → Apps &amp; Connectors → MCP endpoint URL</t>
        </is>
      </c>
      <c r="E13" s="38">
        <f>'Step 6'!E50</f>
        <v/>
      </c>
    </row>
    <row r="15" ht="25" customHeight="1">
      <c r="B15" s="32" t="inlineStr">
        <is>
          <t>7.3 — Claude Code</t>
        </is>
      </c>
    </row>
    <row r="16" ht="25" customHeight="1">
      <c r="B16" s="5" t="inlineStr">
        <is>
          <t>One terminal command — copy it from the COPY row below:</t>
        </is>
      </c>
    </row>
    <row r="17" ht="25" customHeight="1">
      <c r="B17" s="24" t="inlineStr">
        <is>
          <t>7.3</t>
        </is>
      </c>
      <c r="C17" s="46" t="inlineStr">
        <is>
          <t>COPY</t>
        </is>
      </c>
      <c r="D17" s="26" t="inlineStr">
        <is>
          <t>Terminal: Claude Code CLI command</t>
        </is>
      </c>
      <c r="E17" s="38">
        <f>IF(OR('Step 1'!E14="",'Step 5'!E11=""),"&lt;- enter Project Ref + Access Key","claude mcp add --transport http open-brain https://"&amp;'Step 1'!E14&amp;".supabase.co/functions/v1/open-brain-mcp --header "&amp;CHAR(34)&amp;"x-brain-key: "&amp;'Step 5'!E11&amp;CHAR(34))</f>
        <v/>
      </c>
    </row>
    <row r="19" ht="25" customHeight="1">
      <c r="B19" s="32" t="inlineStr">
        <is>
          <t>7.4 — Other Clients (Cursor, VS Code Copilot, Windsurf)</t>
        </is>
      </c>
    </row>
    <row r="20" ht="67" customHeight="1">
      <c r="B20" s="5" t="inlineStr">
        <is>
          <t>Option A: If your client has a remote MCP URL field, paste the MCP Connection URL (from 7.1 above).
Option B: If your client only supports local stdio (JSON config), copy the JSON from the COPY row below.
Note: No space after the colon in x-brain-key: — some clients mangle spaces in args.</t>
        </is>
      </c>
    </row>
    <row r="21" ht="195" customHeight="1">
      <c r="B21" s="24" t="inlineStr">
        <is>
          <t>7.4</t>
        </is>
      </c>
      <c r="C21" s="46" t="inlineStr">
        <is>
          <t>COPY</t>
        </is>
      </c>
      <c r="D21" s="26" t="inlineStr">
        <is>
          <t>JSON config for mcp-remote clients
(Cursor, VS Code, Windsurf)</t>
        </is>
      </c>
      <c r="E21" s="38">
        <f>IF(OR('Step 1'!E14="",'Step 5'!E11=""),"&lt;- enter Project Ref + Access Key","{" &amp; CHAR(10)&amp; "  " &amp; CHAR(34) &amp; "mcpServers" &amp; CHAR(34) &amp; ": {" &amp; CHAR(10)&amp; "    " &amp; CHAR(34) &amp; "open-brain" &amp; CHAR(34) &amp; ": {" &amp; CHAR(10)&amp; "      " &amp; CHAR(34) &amp; "command" &amp; CHAR(34) &amp; ": " &amp; CHAR(34) &amp; "npx" &amp; CHAR(34) &amp; "," &amp; CHAR(10)&amp; "      " &amp; CHAR(34) &amp; "args" &amp; CHAR(34) &amp; ": [" &amp; CHAR(10)&amp; "        " &amp; CHAR(34) &amp; "mcp-remote" &amp; CHAR(34) &amp; "," &amp; CHAR(10)&amp; "        " &amp; CHAR(34) &amp; "https://" &amp; 'Step 1'!E14 &amp; ".supabase.co/functions/v1/open-brain-mcp" &amp; CHAR(34) &amp; "," &amp; CHAR(10)&amp; "        " &amp; CHAR(34) &amp; "--header" &amp; CHAR(34) &amp; "," &amp; CHAR(10)&amp; "        " &amp; CHAR(34) &amp; "x-brain-key:${BRAIN_KEY}" &amp; CHAR(34) &amp; CHAR(10)&amp; "      ]," &amp; CHAR(10)&amp; "      " &amp; CHAR(34) &amp; "env" &amp; CHAR(34) &amp; ": {" &amp; CHAR(10)&amp; "        " &amp; CHAR(34) &amp; "BRAIN_KEY" &amp; CHAR(34) &amp; ": " &amp; CHAR(34) &amp; 'Step 5'!E11 &amp; CHAR(34) &amp; CHAR(10)&amp; "      }" &amp; CHAR(10)&amp; "    }" &amp; CHAR(10)&amp; "  }" &amp; CHAR(10)&amp; "}")</f>
        <v/>
      </c>
    </row>
    <row r="23" ht="40" customHeight="1">
      <c r="B23" s="28" t="inlineStr">
        <is>
          <t>✅  Done when: Your AI client has access to Open Brain tools (search_thoughts, list_thoughts, thought_stats, capture_thought).
Move to the Step 8 tab to test it.</t>
        </is>
      </c>
      <c r="C23" s="29" t="n"/>
      <c r="D23" s="29" t="n"/>
      <c r="E23" s="29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CE96"/>
  <mergeCells count="11">
    <mergeCell ref="B20:E20"/>
    <mergeCell ref="B23:E23"/>
    <mergeCell ref="B4:E4"/>
    <mergeCell ref="B12:E12"/>
    <mergeCell ref="B6:E6"/>
    <mergeCell ref="B16:E16"/>
    <mergeCell ref="B15:E15"/>
    <mergeCell ref="B7:E7"/>
    <mergeCell ref="B11:E11"/>
    <mergeCell ref="B2:E2"/>
    <mergeCell ref="B19:E19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tabColor rgb="008E24AA"/>
    <outlinePr summaryBelow="1" summaryRight="1"/>
    <pageSetUpPr/>
  </sheetPr>
  <dimension ref="B2:E26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8" customWidth="1" min="2" max="2"/>
    <col width="8" customWidth="1" min="3" max="3"/>
    <col width="55" customWidth="1" min="4" max="4"/>
    <col width="80" customWidth="1" min="5" max="5"/>
    <col width="2" customWidth="1" min="6" max="6"/>
  </cols>
  <sheetData>
    <row r="2" ht="30" customHeight="1">
      <c r="B2" s="49" t="inlineStr">
        <is>
          <t>STEP 8 — USE IT</t>
        </is>
      </c>
      <c r="C2" s="50" t="n"/>
      <c r="D2" s="50" t="n"/>
      <c r="E2" s="50" t="n"/>
    </row>
    <row r="4" ht="25" customHeight="1">
      <c r="B4" s="5" t="inlineStr">
        <is>
          <t>Ask your AI naturally. It picks the right tool automatically:</t>
        </is>
      </c>
    </row>
    <row r="6" ht="20" customHeight="1">
      <c r="B6" s="9" t="inlineStr">
        <is>
          <t>You say...</t>
        </is>
      </c>
      <c r="E6" s="9" t="inlineStr">
        <is>
          <t>Tool used</t>
        </is>
      </c>
    </row>
    <row r="7" ht="24" customHeight="1">
      <c r="B7" s="51" t="inlineStr">
        <is>
          <t>"Save this: decided to move the launch to March 15"</t>
        </is>
      </c>
      <c r="D7" s="16" t="n"/>
      <c r="E7" s="14" t="inlineStr">
        <is>
          <t>Capture thought</t>
        </is>
      </c>
    </row>
    <row r="8" ht="24" customHeight="1">
      <c r="B8" s="51" t="inlineStr">
        <is>
          <t>"What did I capture about career changes?"</t>
        </is>
      </c>
      <c r="D8" s="16" t="n"/>
      <c r="E8" s="14" t="inlineStr">
        <is>
          <t>Semantic search</t>
        </is>
      </c>
    </row>
    <row r="9" ht="24" customHeight="1">
      <c r="B9" s="51" t="inlineStr">
        <is>
          <t>"What did I capture this week?"</t>
        </is>
      </c>
      <c r="D9" s="16" t="n"/>
      <c r="E9" s="14" t="inlineStr">
        <is>
          <t>Browse recent</t>
        </is>
      </c>
    </row>
    <row r="10" ht="24" customHeight="1">
      <c r="B10" s="51" t="inlineStr">
        <is>
          <t>"How many thoughts do I have?"</t>
        </is>
      </c>
      <c r="D10" s="16" t="n"/>
      <c r="E10" s="14" t="inlineStr">
        <is>
          <t>Stats overview</t>
        </is>
      </c>
    </row>
    <row r="11" ht="24" customHeight="1">
      <c r="B11" s="51" t="inlineStr">
        <is>
          <t>"Find my notes about the API redesign"</t>
        </is>
      </c>
      <c r="D11" s="16" t="n"/>
      <c r="E11" s="14" t="inlineStr">
        <is>
          <t>Semantic search</t>
        </is>
      </c>
    </row>
    <row r="13" ht="25" customHeight="1">
      <c r="B13" s="32" t="inlineStr">
        <is>
          <t>TEST IT NOW</t>
        </is>
      </c>
    </row>
    <row r="14" ht="163" customHeight="1">
      <c r="B14" s="5" t="inlineStr">
        <is>
          <t>Start by capturing a test thought. In your connected AI, say:
   "Remember this: Sarah mentioned she's thinking about leaving her job to start a consulting business"
Wait a few seconds. Your AI should confirm the capture and show extracted metadata.
Check: Supabase dashboard → Table Editor → thoughts → should see one row.
Then search for it:
   "What did I capture about Sarah?"
Your AI should retrieve the thought you just saved.</t>
        </is>
      </c>
    </row>
    <row r="16" ht="25" customHeight="1">
      <c r="B16" s="28" t="inlineStr">
        <is>
          <t>✅  Done! You've captured a test thought and successfully searched for it. Your Open Brain is live. 🎉</t>
        </is>
      </c>
      <c r="C16" s="29" t="n"/>
      <c r="D16" s="29" t="n"/>
      <c r="E16" s="29" t="n"/>
    </row>
    <row r="18" ht="24" customHeight="1">
      <c r="B18" s="4" t="inlineStr">
        <is>
          <t>YOUR NEXT STEP</t>
        </is>
      </c>
    </row>
    <row r="19" ht="112" customHeight="1">
      <c r="B19" s="5" t="inlineStr">
        <is>
          <t>Check out the Companion Prompts in the repo (docs/02-companion-prompts.md):
• Memory Migration — Pull everything your AI already knows about you into your brain
• Second Brain Migration — Bring notes from Notion, Obsidian, etc.
• Open Brain Spark — Personalized use case discovery
• Quick Capture Templates — Patterns for clean metadata extraction
• The Weekly Review — Surface themes, forgotten items, and connections</t>
        </is>
      </c>
    </row>
    <row r="21" ht="24" customHeight="1">
      <c r="B21" s="32" t="inlineStr">
        <is>
          <t>TROUBLESHOOTING</t>
        </is>
      </c>
    </row>
    <row r="22" ht="208" customHeight="1">
      <c r="B22" s="5" t="inlineStr">
        <is>
          <t>❌ Claude Desktop tools don't appear
Make sure you added the connector in Settings → Connectors (not JSON config). Verify it's enabled for your conversation.
❌ ChatGPT doesn't use the tools
Confirm Developer Mode is enabled. Be explicit: "Use the Open Brain search_thoughts tool to search for [topic]."
❌ Getting 401 errors
The access key doesn't match. Check ?key= value matches your MCP Access Key exactly.
❌ Search returns no results
Capture at least one thought first. Try "search with threshold 0.3" for a wider net.
❌ Tools work but responses are slow
First search on a cold function takes a few seconds (Edge Function waking up). Subsequent calls are faster.</t>
        </is>
      </c>
    </row>
    <row r="24" ht="25" customHeight="1">
      <c r="B24" s="39" t="inlineStr">
        <is>
          <t>⚠️  This file contains secrets. Store it securely and never share it.</t>
        </is>
      </c>
      <c r="C24" s="19" t="n"/>
      <c r="D24" s="19" t="n"/>
      <c r="E24" s="19" t="n"/>
    </row>
    <row r="26" ht="25" customHeight="1">
      <c r="B26" s="8" t="inlineStr">
        <is>
          <t>Built by Nate B. Jones — companion to "Your Second Brain Is Closed. Your AI Can't Use It. Here's the Fix."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CE96"/>
  <mergeCells count="17">
    <mergeCell ref="B10:D10"/>
    <mergeCell ref="B11:D11"/>
    <mergeCell ref="B26:E26"/>
    <mergeCell ref="B18:E18"/>
    <mergeCell ref="B4:E4"/>
    <mergeCell ref="B13:E13"/>
    <mergeCell ref="B8:D8"/>
    <mergeCell ref="B21:E21"/>
    <mergeCell ref="B16:E16"/>
    <mergeCell ref="B9:D9"/>
    <mergeCell ref="B24:E24"/>
    <mergeCell ref="B2:E2"/>
    <mergeCell ref="B19:E19"/>
    <mergeCell ref="B7:D7"/>
    <mergeCell ref="B6:D6"/>
    <mergeCell ref="B22:E22"/>
    <mergeCell ref="B14:E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2026-03-18T19:01:46Z</dcterms:created>
  <dcterms:modified xsi:type="dcterms:W3CDTF">2026-03-18T19:01:46Z</dcterms:modified>
</cp:coreProperties>
</file>